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030" tabRatio="429" firstSheet="1" activeTab="1"/>
  </bookViews>
  <sheets>
    <sheet name="01032018 (2)" sheetId="1" r:id="rId1"/>
    <sheet name="фин.поддержка" sheetId="2" r:id="rId2"/>
  </sheets>
  <definedNames>
    <definedName name="_xlnm.Print_Area" localSheetId="1">'фин.поддержка'!$A$1:$AJ$12</definedName>
  </definedNames>
  <calcPr fullCalcOnLoad="1"/>
</workbook>
</file>

<file path=xl/sharedStrings.xml><?xml version="1.0" encoding="utf-8"?>
<sst xmlns="http://schemas.openxmlformats.org/spreadsheetml/2006/main" count="102" uniqueCount="86">
  <si>
    <t>Эологическое волонтёрство (организация и проведение тематических мероприятий гражданами старшего поколения)</t>
  </si>
  <si>
    <r>
      <t xml:space="preserve">получили </t>
    </r>
    <r>
      <rPr>
        <b/>
        <sz val="14"/>
        <color indexed="8"/>
        <rFont val="Times New Roman"/>
        <family val="0"/>
      </rPr>
      <t xml:space="preserve">консультацию  специалистов кабинета </t>
    </r>
    <r>
      <rPr>
        <sz val="14"/>
        <color indexed="8"/>
        <rFont val="Times New Roman"/>
        <family val="0"/>
      </rPr>
      <t>(центра) медико-социальной помощи (поддержки) беременных (шт.)</t>
    </r>
  </si>
  <si>
    <t>Культурно-досуговое волонтёрство  (организация и проведение творческих мероприятий гражданами старшего поколения)</t>
  </si>
  <si>
    <t xml:space="preserve">Количество проведенных спортивно-массовых мероприятий,  направленных на формирование приверженности к ведению ЗОЖ, сохранению здоровья, популяризации семейного спорта </t>
  </si>
  <si>
    <t>Экран работы по направлению "Серебряное волонтёрство" на 01.03.2018</t>
  </si>
  <si>
    <t xml:space="preserve"> Увеличение объемов высокотехнологичной помощи с применением вспомогательных репродуктивных технологий (ЭКО)</t>
  </si>
  <si>
    <t>Количество проведенных мероприятий с некоммерческими организациями, семейными клубами и родительскими объединениями, осуществляющими акции и мероприятия по популяризации и продвижению традиционных семейных ценностей, а также по поддержке и защите семьи, материнства и детства</t>
  </si>
  <si>
    <t>Популяризации системы мер финансовой поддержки семей при рождении детей, проведение информационной компании, направленной на формирование приверженности к созданию и сохранению семей</t>
  </si>
  <si>
    <t>Количество проведенных информационных компаний, а также размещенных информационных материалов о возможности получения ежемесячной выплаты в связи с рождением третьего ребенка или последующих детей</t>
  </si>
  <si>
    <t>из числа женщин, получивших консультацию кабинета (центра) медико-социальной помощи (поддержки) беременных, сделали аборт, чел.</t>
  </si>
  <si>
    <t>Базарносызганский</t>
  </si>
  <si>
    <t>Экран на ____.2021</t>
  </si>
  <si>
    <t>Старокулаткинский</t>
  </si>
  <si>
    <t>г. Новоульяновск</t>
  </si>
  <si>
    <t>количество (шт.)</t>
  </si>
  <si>
    <t xml:space="preserve">сделано ЭКО (шт.) </t>
  </si>
  <si>
    <t>Новомалыклинский</t>
  </si>
  <si>
    <t>количество (чел.)</t>
  </si>
  <si>
    <t>Наименование района</t>
  </si>
  <si>
    <t>количество (услуг)</t>
  </si>
  <si>
    <t>Факт за 6 месяцев</t>
  </si>
  <si>
    <t xml:space="preserve">Количество проведенных бесед с женщинами о сохранении жизни каждого ребенка (с учетом бесед как врачей-генекологов, так и кураторов традиционных религиозных конфессий)  </t>
  </si>
  <si>
    <t xml:space="preserve"> Поддержка семей при рождении третьих и последующих детей</t>
  </si>
  <si>
    <t>Спортивное волонтёрство (организация и проведение спортивных мероприятий гражданами старшего поколения)</t>
  </si>
  <si>
    <t>Образовательное волонтёрство (организация и проведение обучающих занятий гражданами старшего поколения)</t>
  </si>
  <si>
    <t>Число обратившихся в медицинскую организацию женщин с желанием прервать беременность, из них: (чел.)</t>
  </si>
  <si>
    <t>Количество проведенной социальной рекламы, а также информационных компаний, семейных консультаций, бесед, встреч, форумов, квестов, слётов по информированию населения о мерах социальной поддержки семей с детьми</t>
  </si>
  <si>
    <t>Участие в движении наставничества</t>
  </si>
  <si>
    <t>количество рожденных детей (чел.)</t>
  </si>
  <si>
    <t>количество родивших женщин (чел.)</t>
  </si>
  <si>
    <t xml:space="preserve"> Профилактика и снижение числа абортов</t>
  </si>
  <si>
    <t>количество выданных направлений (шт.)</t>
  </si>
  <si>
    <t>Направлено в кабинет медико-социальной помощи (поддержки) беременных (чел.)</t>
  </si>
  <si>
    <t xml:space="preserve"> Поддержка семей при рождении первых детей</t>
  </si>
  <si>
    <t>количество (чел.) сколько приняли участие</t>
  </si>
  <si>
    <t>Количество размещенной социальной рекламы, направленной на повышение в общественном сознании престижа семьи, формирование у молодого поколения приверженности семейным ценностям, здоровому образу жизни</t>
  </si>
  <si>
    <t>Кол-во мероприятий с участием молодёжи и охват молодёжи (кол-во</t>
  </si>
  <si>
    <t>Количество проведенных информационных кампаний по пропаганде семейных ценностей, многодетности, ответственного родительства</t>
  </si>
  <si>
    <t>Социально-медицинское волонтёрство (участие в благотворительных акциях, уход за за гражданами (пожилые, дети, семьи и т.д.)</t>
  </si>
  <si>
    <t>Количество родивших женщин после оказание высокотехнологичной помощи с применением вспомогательных репродуктивных технологий (ЭКО)</t>
  </si>
  <si>
    <r>
      <t>Выявление супружеских пар с диагнозом «бесплодие» (указать количество выявленных пар</t>
    </r>
    <r>
      <rPr>
        <b/>
        <sz val="14"/>
        <color indexed="8"/>
        <rFont val="Times New Roman"/>
        <family val="0"/>
      </rPr>
      <t>)</t>
    </r>
  </si>
  <si>
    <r>
      <t xml:space="preserve">получили </t>
    </r>
    <r>
      <rPr>
        <b/>
        <sz val="14"/>
        <color indexed="8"/>
        <rFont val="Times New Roman"/>
        <family val="0"/>
      </rPr>
      <t>социальные услуги через кабинет</t>
    </r>
    <r>
      <rPr>
        <sz val="14"/>
        <color indexed="8"/>
        <rFont val="Times New Roman"/>
        <family val="0"/>
      </rPr>
      <t xml:space="preserve"> (центр) медико-социальной помощи (поддержки) беременных (чел.)</t>
    </r>
  </si>
  <si>
    <t>Количество проведенных мероприятий в семейных клубах, клубах молодых семей, клубах семей по интересам</t>
  </si>
  <si>
    <r>
      <t xml:space="preserve">Оказание помощи женщинам, имеющим направление на ЭКО, </t>
    </r>
    <r>
      <rPr>
        <b/>
        <sz val="14"/>
        <color indexed="8"/>
        <rFont val="Times New Roman"/>
        <family val="0"/>
      </rPr>
      <t>для оплаты медицинских услуг по подготовке к ЭКО</t>
    </r>
    <r>
      <rPr>
        <sz val="14"/>
        <color indexed="8"/>
        <rFont val="Times New Roman"/>
        <family val="0"/>
      </rPr>
      <t xml:space="preserve"> (указать количество женщин</t>
    </r>
    <r>
      <rPr>
        <sz val="14"/>
        <color indexed="10"/>
        <rFont val="Times New Roman"/>
        <family val="0"/>
      </rPr>
      <t xml:space="preserve"> </t>
    </r>
    <r>
      <rPr>
        <sz val="14"/>
        <color indexed="8"/>
        <rFont val="Times New Roman"/>
        <family val="0"/>
      </rPr>
      <t>обратившихся для оплаты медицинских услуг по подготовке к ЭКО)</t>
    </r>
  </si>
  <si>
    <r>
      <t xml:space="preserve">Оказание высокотехнологичной помощи с применением вспомогательных репродуктивных технологий (ЭКО) в рамках обязательного медицинского страхования </t>
    </r>
    <r>
      <rPr>
        <sz val="14"/>
        <color indexed="8"/>
        <rFont val="Times New Roman"/>
        <family val="0"/>
      </rPr>
      <t xml:space="preserve"> (указать количество пар получивших услугу ЭКО)</t>
    </r>
  </si>
  <si>
    <t>количество мероприятий (шт.)</t>
  </si>
  <si>
    <t xml:space="preserve">количество обследованных пар </t>
  </si>
  <si>
    <t xml:space="preserve">Количество проведенных мероприятий идеологического характера, направленных на формирование у молодёжи приверженности к созданию семей и рождению первых детей в возрасте мамы до 25 лет  </t>
  </si>
  <si>
    <t xml:space="preserve">Количество проведенных информационных компаний, а также размещенных информационных материалов о возможности получения ежемесячной выплаты в связи с рождением (усыновлением) первого ребёнка </t>
  </si>
  <si>
    <t>Тереньгульский</t>
  </si>
  <si>
    <t>Наименование МО</t>
  </si>
  <si>
    <t>Железнодорожный</t>
  </si>
  <si>
    <t>Старомайнский</t>
  </si>
  <si>
    <t>Чердаклинский</t>
  </si>
  <si>
    <t>г.Димитровград</t>
  </si>
  <si>
    <t>Сенгилеевский</t>
  </si>
  <si>
    <t>Кузоватовский</t>
  </si>
  <si>
    <t>Николаевский</t>
  </si>
  <si>
    <t>Новоспасский</t>
  </si>
  <si>
    <t>Кол-во мероприятий, из них</t>
  </si>
  <si>
    <t>Кол-во участников (чел.)</t>
  </si>
  <si>
    <t>Кол-во мероприятий (всего)</t>
  </si>
  <si>
    <t>количество выявленных пар</t>
  </si>
  <si>
    <t>количество обращений (шт.)</t>
  </si>
  <si>
    <t>оказана помощь (шт.)</t>
  </si>
  <si>
    <t>МО "Мелекесский район"</t>
  </si>
  <si>
    <t>Всего родившихся , чел.</t>
  </si>
  <si>
    <t>Сурский</t>
  </si>
  <si>
    <t>ИТОГО</t>
  </si>
  <si>
    <t>Барышский</t>
  </si>
  <si>
    <t>Инзенский</t>
  </si>
  <si>
    <t>Вешкаймский</t>
  </si>
  <si>
    <t>Радищевский</t>
  </si>
  <si>
    <t>Ленинский</t>
  </si>
  <si>
    <t>Засвияжский</t>
  </si>
  <si>
    <t>Цильнинский</t>
  </si>
  <si>
    <t>Карсунский</t>
  </si>
  <si>
    <t>Мелекесский</t>
  </si>
  <si>
    <t>Ульяновский</t>
  </si>
  <si>
    <t>Павловский</t>
  </si>
  <si>
    <t>Примечания</t>
  </si>
  <si>
    <t>Майнский</t>
  </si>
  <si>
    <t>Заволжский</t>
  </si>
  <si>
    <t>-</t>
  </si>
  <si>
    <t>10</t>
  </si>
  <si>
    <t>чел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</si>
</sst>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_p_._-;\-* #,##0_p_._-;_-* &quot;-&quot;_p_._-;_-@_-"/>
    <numFmt numFmtId="169" formatCode="_-* #,##0.00_p_._-;\-* #,##0.00_p_._-;_-* &quot;-&quot;??_p_._-;_-@_-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1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sz val="12"/>
      <color indexed="8"/>
      <name val="Calibri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sz val="14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4"/>
      <color indexed="10"/>
      <name val="Times New Roman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5"/>
      <color rgb="FF1F497D"/>
      <name val="Calibri"/>
      <family val="0"/>
    </font>
    <font>
      <b/>
      <sz val="13"/>
      <color rgb="FF1F497D"/>
      <name val="Calibri"/>
      <family val="0"/>
    </font>
    <font>
      <b/>
      <sz val="11"/>
      <color rgb="FF1F497D"/>
      <name val="Calibri"/>
      <family val="0"/>
    </font>
    <font>
      <b/>
      <sz val="18"/>
      <color rgb="FF1F497D"/>
      <name val="Cambria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/>
    </xf>
    <xf numFmtId="13" fontId="6" fillId="0" borderId="10" xfId="58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>
      <alignment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justify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0" fontId="1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12" fillId="0" borderId="13" xfId="0" applyNumberFormat="1" applyFont="1" applyBorder="1" applyAlignment="1">
      <alignment vertical="center" wrapText="1"/>
    </xf>
    <xf numFmtId="0" fontId="12" fillId="0" borderId="13" xfId="0" applyNumberFormat="1" applyFont="1" applyFill="1" applyBorder="1" applyAlignment="1">
      <alignment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 wrapText="1"/>
    </xf>
    <xf numFmtId="0" fontId="14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>
      <alignment wrapText="1"/>
    </xf>
    <xf numFmtId="0" fontId="17" fillId="0" borderId="20" xfId="0" applyNumberFormat="1" applyFont="1" applyBorder="1" applyAlignment="1">
      <alignment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85" zoomScaleNormal="85" zoomScaleSheetLayoutView="75" zoomScalePageLayoutView="0" workbookViewId="0" topLeftCell="A1">
      <selection activeCell="D41" sqref="D41"/>
    </sheetView>
  </sheetViews>
  <sheetFormatPr defaultColWidth="9.140625" defaultRowHeight="15"/>
  <cols>
    <col min="1" max="1" width="18.421875" style="0" customWidth="1"/>
    <col min="2" max="2" width="8.28125" style="0" customWidth="1"/>
    <col min="3" max="3" width="9.421875" style="0" customWidth="1"/>
    <col min="4" max="5" width="16.7109375" style="0" customWidth="1"/>
    <col min="6" max="6" width="17.8515625" style="0" customWidth="1"/>
    <col min="7" max="7" width="17.7109375" style="0" customWidth="1"/>
    <col min="8" max="8" width="11.00390625" style="0" customWidth="1"/>
    <col min="9" max="9" width="4.57421875" style="0" hidden="1" customWidth="1"/>
    <col min="10" max="10" width="19.7109375" style="0" customWidth="1"/>
    <col min="11" max="11" width="10.7109375" style="0" customWidth="1"/>
    <col min="12" max="12" width="6.28125" style="0" customWidth="1"/>
    <col min="13" max="13" width="7.8515625" style="0" customWidth="1"/>
    <col min="14" max="14" width="6.140625" style="0" customWidth="1"/>
    <col min="15" max="15" width="4.57421875" style="0" customWidth="1"/>
    <col min="16" max="16" width="5.140625" style="0" customWidth="1"/>
    <col min="17" max="17" width="4.421875" style="0" customWidth="1"/>
    <col min="18" max="18" width="5.28125" style="0" customWidth="1"/>
    <col min="19" max="19" width="6.140625" style="0" customWidth="1"/>
    <col min="20" max="20" width="6.28125" style="0" customWidth="1"/>
    <col min="21" max="21" width="6.421875" style="0" customWidth="1"/>
    <col min="22" max="22" width="6.140625" style="0" customWidth="1"/>
    <col min="23" max="23" width="4.8515625" style="0" customWidth="1"/>
    <col min="24" max="24" width="5.00390625" style="0" customWidth="1"/>
    <col min="25" max="25" width="4.421875" style="0" customWidth="1"/>
    <col min="26" max="26" width="5.140625" style="0" customWidth="1"/>
    <col min="27" max="27" width="6.140625" style="0" customWidth="1"/>
    <col min="28" max="29" width="6.28125" style="0" customWidth="1"/>
    <col min="30" max="30" width="6.140625" style="0" customWidth="1"/>
    <col min="31" max="31" width="4.8515625" style="0" customWidth="1"/>
    <col min="32" max="32" width="5.00390625" style="0" customWidth="1"/>
    <col min="33" max="33" width="4.00390625" style="0" customWidth="1"/>
    <col min="34" max="34" width="5.140625" style="0" customWidth="1"/>
    <col min="35" max="36" width="6.421875" style="0" customWidth="1"/>
    <col min="37" max="37" width="6.140625" style="0" customWidth="1"/>
    <col min="38" max="38" width="6.421875" style="0" customWidth="1"/>
    <col min="39" max="39" width="6.28125" style="0" customWidth="1"/>
    <col min="40" max="40" width="5.28125" style="0" customWidth="1"/>
    <col min="41" max="41" width="4.421875" style="0" customWidth="1"/>
    <col min="42" max="42" width="5.57421875" style="0" customWidth="1"/>
    <col min="43" max="43" width="6.57421875" style="0" customWidth="1"/>
    <col min="44" max="44" width="6.140625" style="0" customWidth="1"/>
    <col min="45" max="45" width="6.28125" style="0" customWidth="1"/>
    <col min="46" max="46" width="7.00390625" style="0" customWidth="1"/>
  </cols>
  <sheetData>
    <row r="1" spans="1:19" ht="23.25" customHeight="1">
      <c r="A1" s="52" t="s">
        <v>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"/>
      <c r="M1" s="1"/>
      <c r="N1" s="2"/>
      <c r="O1" s="2"/>
      <c r="P1" s="2"/>
      <c r="Q1" s="2"/>
      <c r="R1" s="2"/>
      <c r="S1" s="2"/>
    </row>
    <row r="2" spans="1:12" ht="16.5" customHeight="1">
      <c r="A2" s="54" t="s">
        <v>18</v>
      </c>
      <c r="B2" s="57" t="s">
        <v>60</v>
      </c>
      <c r="C2" s="57" t="s">
        <v>61</v>
      </c>
      <c r="D2" s="57" t="s">
        <v>59</v>
      </c>
      <c r="E2" s="57"/>
      <c r="F2" s="57"/>
      <c r="G2" s="57"/>
      <c r="H2" s="57"/>
      <c r="I2" s="57"/>
      <c r="J2" s="57"/>
      <c r="K2" s="59" t="s">
        <v>36</v>
      </c>
      <c r="L2" s="48"/>
    </row>
    <row r="3" spans="1:12" ht="3" customHeight="1">
      <c r="A3" s="55"/>
      <c r="B3" s="58"/>
      <c r="C3" s="57"/>
      <c r="D3" s="57"/>
      <c r="E3" s="57"/>
      <c r="F3" s="57"/>
      <c r="G3" s="57"/>
      <c r="H3" s="57"/>
      <c r="I3" s="57"/>
      <c r="J3" s="57"/>
      <c r="K3" s="60"/>
      <c r="L3" s="49"/>
    </row>
    <row r="4" spans="1:12" ht="55.5" customHeight="1">
      <c r="A4" s="56"/>
      <c r="B4" s="58"/>
      <c r="C4" s="57"/>
      <c r="D4" s="51" t="s">
        <v>38</v>
      </c>
      <c r="E4" s="51" t="s">
        <v>24</v>
      </c>
      <c r="F4" s="51" t="s">
        <v>23</v>
      </c>
      <c r="G4" s="51" t="s">
        <v>2</v>
      </c>
      <c r="H4" s="51" t="s">
        <v>27</v>
      </c>
      <c r="I4" s="51"/>
      <c r="J4" s="51" t="s">
        <v>0</v>
      </c>
      <c r="K4" s="60"/>
      <c r="L4" s="50"/>
    </row>
    <row r="5" spans="1:12" ht="27" customHeight="1">
      <c r="A5" s="56"/>
      <c r="B5" s="58"/>
      <c r="C5" s="57"/>
      <c r="D5" s="51"/>
      <c r="E5" s="51"/>
      <c r="F5" s="51"/>
      <c r="G5" s="51"/>
      <c r="H5" s="51"/>
      <c r="I5" s="51"/>
      <c r="J5" s="51"/>
      <c r="K5" s="61"/>
      <c r="L5" s="3" t="s">
        <v>85</v>
      </c>
    </row>
    <row r="6" spans="1:12" ht="15.75">
      <c r="A6" s="4" t="s">
        <v>73</v>
      </c>
      <c r="B6" s="7">
        <v>110</v>
      </c>
      <c r="C6" s="7">
        <f>SUM((D6:G6))</f>
        <v>3</v>
      </c>
      <c r="D6" s="7">
        <v>1</v>
      </c>
      <c r="E6" s="7">
        <v>0</v>
      </c>
      <c r="F6" s="7">
        <v>0</v>
      </c>
      <c r="G6" s="7">
        <v>2</v>
      </c>
      <c r="H6" s="7">
        <v>0</v>
      </c>
      <c r="I6" s="7"/>
      <c r="J6" s="7">
        <v>0</v>
      </c>
      <c r="K6" s="7">
        <v>1</v>
      </c>
      <c r="L6" s="8">
        <v>15</v>
      </c>
    </row>
    <row r="7" spans="1:12" ht="15" customHeight="1">
      <c r="A7" s="6" t="s">
        <v>74</v>
      </c>
      <c r="B7" s="7">
        <v>31</v>
      </c>
      <c r="C7" s="7">
        <f>SUM((D7:G7))</f>
        <v>30</v>
      </c>
      <c r="D7" s="7">
        <v>3</v>
      </c>
      <c r="E7" s="7">
        <v>5</v>
      </c>
      <c r="F7" s="7">
        <v>7</v>
      </c>
      <c r="G7" s="7">
        <v>15</v>
      </c>
      <c r="H7" s="7">
        <v>3</v>
      </c>
      <c r="I7" s="7"/>
      <c r="J7" s="7">
        <v>1</v>
      </c>
      <c r="K7" s="7">
        <v>5</v>
      </c>
      <c r="L7" s="8">
        <v>15</v>
      </c>
    </row>
    <row r="8" spans="1:12" ht="15.75">
      <c r="A8" s="14" t="s">
        <v>82</v>
      </c>
      <c r="B8" s="7">
        <v>30</v>
      </c>
      <c r="C8" s="7">
        <v>44</v>
      </c>
      <c r="D8" s="7">
        <v>2</v>
      </c>
      <c r="E8" s="7">
        <v>12</v>
      </c>
      <c r="F8" s="7">
        <v>17</v>
      </c>
      <c r="G8" s="7">
        <v>9</v>
      </c>
      <c r="H8" s="7">
        <v>1</v>
      </c>
      <c r="I8" s="7"/>
      <c r="J8" s="7">
        <v>0</v>
      </c>
      <c r="K8" s="7">
        <v>3</v>
      </c>
      <c r="L8" s="8">
        <v>40</v>
      </c>
    </row>
    <row r="9" spans="1:12" ht="17.25" customHeight="1">
      <c r="A9" s="4" t="s">
        <v>51</v>
      </c>
      <c r="B9" s="7">
        <v>23</v>
      </c>
      <c r="C9" s="7">
        <f>SUM((D9:G9))</f>
        <v>45</v>
      </c>
      <c r="D9" s="7">
        <v>27</v>
      </c>
      <c r="E9" s="7">
        <v>0</v>
      </c>
      <c r="F9" s="7">
        <v>1</v>
      </c>
      <c r="G9" s="7">
        <v>17</v>
      </c>
      <c r="H9" s="7">
        <v>0</v>
      </c>
      <c r="I9" s="7"/>
      <c r="J9" s="7">
        <v>1</v>
      </c>
      <c r="K9" s="7">
        <v>1</v>
      </c>
      <c r="L9" s="8">
        <v>3</v>
      </c>
    </row>
    <row r="10" spans="1:12" ht="15.75">
      <c r="A10" s="6" t="s">
        <v>69</v>
      </c>
      <c r="B10" s="7">
        <v>130</v>
      </c>
      <c r="C10" s="7">
        <v>32</v>
      </c>
      <c r="D10" s="7">
        <v>6</v>
      </c>
      <c r="E10" s="7">
        <v>7</v>
      </c>
      <c r="F10" s="7">
        <v>9</v>
      </c>
      <c r="G10" s="7">
        <v>4</v>
      </c>
      <c r="H10" s="7">
        <v>2</v>
      </c>
      <c r="I10" s="7"/>
      <c r="J10" s="7">
        <v>4</v>
      </c>
      <c r="K10" s="9">
        <v>5</v>
      </c>
      <c r="L10" s="8">
        <v>153</v>
      </c>
    </row>
    <row r="11" spans="1:12" ht="18" customHeight="1">
      <c r="A11" s="4" t="s">
        <v>54</v>
      </c>
      <c r="B11" s="7">
        <v>470</v>
      </c>
      <c r="C11" s="7">
        <v>26</v>
      </c>
      <c r="D11" s="7">
        <v>2</v>
      </c>
      <c r="E11" s="7">
        <v>2</v>
      </c>
      <c r="F11" s="7">
        <v>7</v>
      </c>
      <c r="G11" s="7">
        <v>8</v>
      </c>
      <c r="H11" s="7">
        <v>3</v>
      </c>
      <c r="I11" s="7"/>
      <c r="J11" s="7">
        <v>4</v>
      </c>
      <c r="K11" s="12">
        <v>4</v>
      </c>
      <c r="L11" s="8">
        <v>75</v>
      </c>
    </row>
    <row r="12" spans="1:12" ht="16.5" customHeight="1">
      <c r="A12" s="6" t="s">
        <v>10</v>
      </c>
      <c r="B12" s="7">
        <v>303</v>
      </c>
      <c r="C12" s="7">
        <v>20</v>
      </c>
      <c r="D12" s="7">
        <v>4</v>
      </c>
      <c r="E12" s="7">
        <v>2</v>
      </c>
      <c r="F12" s="7">
        <v>2</v>
      </c>
      <c r="G12" s="7">
        <v>7</v>
      </c>
      <c r="H12" s="7">
        <v>1</v>
      </c>
      <c r="I12" s="7"/>
      <c r="J12" s="7">
        <v>0</v>
      </c>
      <c r="K12" s="7">
        <v>4</v>
      </c>
      <c r="L12" s="8">
        <v>52</v>
      </c>
    </row>
    <row r="13" spans="1:12" ht="15.75">
      <c r="A13" s="4" t="s">
        <v>71</v>
      </c>
      <c r="B13" s="7">
        <v>48</v>
      </c>
      <c r="C13" s="7">
        <v>30</v>
      </c>
      <c r="D13" s="7">
        <v>1</v>
      </c>
      <c r="E13" s="7">
        <v>6</v>
      </c>
      <c r="F13" s="7">
        <v>3</v>
      </c>
      <c r="G13" s="7">
        <v>18</v>
      </c>
      <c r="H13" s="7">
        <v>2</v>
      </c>
      <c r="I13" s="7"/>
      <c r="J13" s="7">
        <v>0</v>
      </c>
      <c r="K13" s="7">
        <v>13</v>
      </c>
      <c r="L13" s="8">
        <v>186</v>
      </c>
    </row>
    <row r="14" spans="1:12" ht="15.75">
      <c r="A14" s="4" t="s">
        <v>70</v>
      </c>
      <c r="B14" s="10">
        <v>20</v>
      </c>
      <c r="C14" s="7">
        <v>24</v>
      </c>
      <c r="D14" s="7">
        <v>2</v>
      </c>
      <c r="E14" s="7">
        <v>2</v>
      </c>
      <c r="F14" s="7">
        <v>6</v>
      </c>
      <c r="G14" s="7">
        <v>7</v>
      </c>
      <c r="H14" s="7">
        <v>1</v>
      </c>
      <c r="I14" s="7"/>
      <c r="J14" s="7">
        <v>2</v>
      </c>
      <c r="K14" s="7">
        <v>4</v>
      </c>
      <c r="L14" s="8">
        <v>200</v>
      </c>
    </row>
    <row r="15" spans="1:12" ht="15.75">
      <c r="A15" s="4" t="s">
        <v>76</v>
      </c>
      <c r="B15" s="7">
        <v>771</v>
      </c>
      <c r="C15" s="7">
        <f>SUM((D15:G15))</f>
        <v>60</v>
      </c>
      <c r="D15" s="7">
        <v>32</v>
      </c>
      <c r="E15" s="7">
        <v>12</v>
      </c>
      <c r="F15" s="7">
        <v>6</v>
      </c>
      <c r="G15" s="7">
        <v>10</v>
      </c>
      <c r="H15" s="7">
        <v>2</v>
      </c>
      <c r="I15" s="7"/>
      <c r="J15" s="7">
        <v>0</v>
      </c>
      <c r="K15" s="7">
        <v>24</v>
      </c>
      <c r="L15" s="8">
        <v>240</v>
      </c>
    </row>
    <row r="16" spans="1:12" ht="15.75">
      <c r="A16" s="4" t="s">
        <v>56</v>
      </c>
      <c r="B16" s="7">
        <v>53</v>
      </c>
      <c r="C16" s="7">
        <v>5</v>
      </c>
      <c r="D16" s="7">
        <v>2</v>
      </c>
      <c r="E16" s="7">
        <v>1</v>
      </c>
      <c r="F16" s="7">
        <v>0</v>
      </c>
      <c r="G16" s="7">
        <v>1</v>
      </c>
      <c r="H16" s="7">
        <v>0</v>
      </c>
      <c r="I16" s="7"/>
      <c r="J16" s="7">
        <v>1</v>
      </c>
      <c r="K16" s="11" t="s">
        <v>84</v>
      </c>
      <c r="L16" s="8">
        <v>60</v>
      </c>
    </row>
    <row r="17" spans="1:12" ht="15.75">
      <c r="A17" s="4" t="s">
        <v>77</v>
      </c>
      <c r="B17" s="7">
        <v>1270</v>
      </c>
      <c r="C17" s="7">
        <v>41</v>
      </c>
      <c r="D17" s="7">
        <v>14</v>
      </c>
      <c r="E17" s="7">
        <v>6</v>
      </c>
      <c r="F17" s="7">
        <v>3</v>
      </c>
      <c r="G17" s="7">
        <v>8</v>
      </c>
      <c r="H17" s="7">
        <v>8</v>
      </c>
      <c r="I17" s="7"/>
      <c r="J17" s="7">
        <v>2</v>
      </c>
      <c r="K17" s="12">
        <v>49</v>
      </c>
      <c r="L17" s="8">
        <v>300</v>
      </c>
    </row>
    <row r="18" spans="1:12" ht="15.75">
      <c r="A18" s="4" t="s">
        <v>81</v>
      </c>
      <c r="B18" s="7">
        <v>16</v>
      </c>
      <c r="C18" s="7">
        <f>SUM((D18:G18))</f>
        <v>14</v>
      </c>
      <c r="D18" s="7">
        <v>3</v>
      </c>
      <c r="E18" s="7">
        <v>2</v>
      </c>
      <c r="F18" s="7">
        <v>4</v>
      </c>
      <c r="G18" s="7">
        <v>5</v>
      </c>
      <c r="H18" s="12">
        <v>0</v>
      </c>
      <c r="I18" s="12"/>
      <c r="J18" s="12">
        <v>0</v>
      </c>
      <c r="K18" s="12">
        <v>4</v>
      </c>
      <c r="L18" s="8">
        <v>124</v>
      </c>
    </row>
    <row r="19" spans="1:12" ht="15.75">
      <c r="A19" s="4" t="s">
        <v>57</v>
      </c>
      <c r="B19" s="12">
        <v>284</v>
      </c>
      <c r="C19" s="12">
        <v>34</v>
      </c>
      <c r="D19" s="12">
        <v>4</v>
      </c>
      <c r="E19" s="12">
        <v>8</v>
      </c>
      <c r="F19" s="12">
        <v>4</v>
      </c>
      <c r="G19" s="12">
        <v>8</v>
      </c>
      <c r="H19" s="12">
        <v>4</v>
      </c>
      <c r="I19" s="12"/>
      <c r="J19" s="12">
        <v>4</v>
      </c>
      <c r="K19" s="12">
        <v>2</v>
      </c>
      <c r="L19" s="8">
        <v>12</v>
      </c>
    </row>
    <row r="20" spans="1:12" ht="15.75">
      <c r="A20" s="4" t="s">
        <v>58</v>
      </c>
      <c r="B20" s="7">
        <v>255</v>
      </c>
      <c r="C20" s="7">
        <f>SUM((D20:G20))</f>
        <v>49</v>
      </c>
      <c r="D20" s="7">
        <v>28</v>
      </c>
      <c r="E20" s="7">
        <v>0</v>
      </c>
      <c r="F20" s="7">
        <v>5</v>
      </c>
      <c r="G20" s="7">
        <v>16</v>
      </c>
      <c r="H20" s="7">
        <v>0</v>
      </c>
      <c r="I20" s="7"/>
      <c r="J20" s="7">
        <v>0</v>
      </c>
      <c r="K20" s="12">
        <v>2</v>
      </c>
      <c r="L20" s="8">
        <v>12</v>
      </c>
    </row>
    <row r="21" spans="1:12" ht="15.75" customHeight="1">
      <c r="A21" s="6" t="s">
        <v>16</v>
      </c>
      <c r="B21" s="7">
        <v>50</v>
      </c>
      <c r="C21" s="7">
        <f>SUM((D21:G21))</f>
        <v>33</v>
      </c>
      <c r="D21" s="7">
        <v>1</v>
      </c>
      <c r="E21" s="7">
        <v>5</v>
      </c>
      <c r="F21" s="7">
        <v>2</v>
      </c>
      <c r="G21" s="7">
        <v>25</v>
      </c>
      <c r="H21" s="7">
        <v>1</v>
      </c>
      <c r="I21" s="7"/>
      <c r="J21" s="7">
        <v>0</v>
      </c>
      <c r="K21" s="12">
        <v>1</v>
      </c>
      <c r="L21" s="8">
        <v>10</v>
      </c>
    </row>
    <row r="22" spans="1:12" ht="15.75">
      <c r="A22" s="4" t="s">
        <v>79</v>
      </c>
      <c r="B22" s="16">
        <v>89</v>
      </c>
      <c r="C22" s="16">
        <v>7</v>
      </c>
      <c r="D22" s="16">
        <v>1</v>
      </c>
      <c r="E22" s="16">
        <v>1</v>
      </c>
      <c r="F22" s="16">
        <v>3</v>
      </c>
      <c r="G22" s="16">
        <v>0</v>
      </c>
      <c r="H22" s="16">
        <v>1</v>
      </c>
      <c r="I22" s="16">
        <v>1</v>
      </c>
      <c r="J22" s="16">
        <v>1</v>
      </c>
      <c r="K22" s="5">
        <v>3</v>
      </c>
      <c r="L22" s="8">
        <v>15</v>
      </c>
    </row>
    <row r="23" spans="1:12" ht="15.75">
      <c r="A23" s="14" t="s">
        <v>72</v>
      </c>
      <c r="B23" s="7">
        <v>125</v>
      </c>
      <c r="C23" s="7">
        <v>7</v>
      </c>
      <c r="D23" s="7">
        <v>1</v>
      </c>
      <c r="E23" s="7">
        <v>0</v>
      </c>
      <c r="F23" s="7">
        <v>4</v>
      </c>
      <c r="G23" s="7">
        <v>2</v>
      </c>
      <c r="H23" s="7">
        <v>0</v>
      </c>
      <c r="I23" s="7"/>
      <c r="J23" s="7">
        <v>0</v>
      </c>
      <c r="K23" s="7">
        <v>2</v>
      </c>
      <c r="L23" s="8">
        <v>10</v>
      </c>
    </row>
    <row r="24" spans="1:12" ht="15.75">
      <c r="A24" s="6" t="s">
        <v>55</v>
      </c>
      <c r="B24" s="17">
        <v>120</v>
      </c>
      <c r="C24" s="7">
        <f>SUM((D24:G24))</f>
        <v>44</v>
      </c>
      <c r="D24" s="17">
        <v>5</v>
      </c>
      <c r="E24" s="17">
        <v>0</v>
      </c>
      <c r="F24" s="17">
        <v>9</v>
      </c>
      <c r="G24" s="17">
        <v>30</v>
      </c>
      <c r="H24" s="17">
        <v>0</v>
      </c>
      <c r="I24" s="17" t="s">
        <v>83</v>
      </c>
      <c r="J24" s="17">
        <v>0</v>
      </c>
      <c r="K24" s="12">
        <v>2</v>
      </c>
      <c r="L24" s="8">
        <v>37</v>
      </c>
    </row>
    <row r="25" spans="1:12" ht="16.5" customHeight="1">
      <c r="A25" s="4" t="s">
        <v>12</v>
      </c>
      <c r="B25" s="7">
        <v>232</v>
      </c>
      <c r="C25" s="7">
        <v>95</v>
      </c>
      <c r="D25" s="7">
        <v>10</v>
      </c>
      <c r="E25" s="7">
        <v>9</v>
      </c>
      <c r="F25" s="7">
        <v>13</v>
      </c>
      <c r="G25" s="7">
        <v>21</v>
      </c>
      <c r="H25" s="7">
        <v>0</v>
      </c>
      <c r="I25" s="7"/>
      <c r="J25" s="7">
        <v>49</v>
      </c>
      <c r="K25" s="12">
        <v>33</v>
      </c>
      <c r="L25" s="8">
        <v>127</v>
      </c>
    </row>
    <row r="26" spans="1:12" ht="15.75">
      <c r="A26" s="4" t="s">
        <v>52</v>
      </c>
      <c r="B26" s="7">
        <v>12</v>
      </c>
      <c r="C26" s="7">
        <v>26</v>
      </c>
      <c r="D26" s="7">
        <v>4</v>
      </c>
      <c r="E26" s="7">
        <v>2</v>
      </c>
      <c r="F26" s="7">
        <v>2</v>
      </c>
      <c r="G26" s="7">
        <v>9</v>
      </c>
      <c r="H26" s="7">
        <v>3</v>
      </c>
      <c r="I26" s="7"/>
      <c r="J26" s="7">
        <v>1</v>
      </c>
      <c r="K26" s="7">
        <v>5</v>
      </c>
      <c r="L26" s="8">
        <v>15</v>
      </c>
    </row>
    <row r="27" spans="1:12" ht="15.75">
      <c r="A27" s="6" t="s">
        <v>67</v>
      </c>
      <c r="B27" s="7">
        <v>1280</v>
      </c>
      <c r="C27" s="7">
        <v>214</v>
      </c>
      <c r="D27" s="7">
        <v>42</v>
      </c>
      <c r="E27" s="7">
        <v>43</v>
      </c>
      <c r="F27" s="7">
        <v>16</v>
      </c>
      <c r="G27" s="7">
        <v>104</v>
      </c>
      <c r="H27" s="7">
        <v>8</v>
      </c>
      <c r="I27" s="7"/>
      <c r="J27" s="7">
        <v>13</v>
      </c>
      <c r="K27" s="7">
        <v>0</v>
      </c>
      <c r="L27" s="8">
        <v>254</v>
      </c>
    </row>
    <row r="28" spans="1:12" ht="15.75">
      <c r="A28" s="6" t="s">
        <v>49</v>
      </c>
      <c r="B28" s="7">
        <v>317</v>
      </c>
      <c r="C28" s="7">
        <v>48</v>
      </c>
      <c r="D28" s="7">
        <v>4</v>
      </c>
      <c r="E28" s="7">
        <v>3</v>
      </c>
      <c r="F28" s="7">
        <v>5</v>
      </c>
      <c r="G28" s="7">
        <v>22</v>
      </c>
      <c r="H28" s="7">
        <v>3</v>
      </c>
      <c r="I28" s="7"/>
      <c r="J28" s="7">
        <v>6</v>
      </c>
      <c r="K28" s="7">
        <v>5</v>
      </c>
      <c r="L28" s="8">
        <v>20</v>
      </c>
    </row>
    <row r="29" spans="1:12" ht="15.75">
      <c r="A29" s="6" t="s">
        <v>78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8">
        <v>0</v>
      </c>
    </row>
    <row r="30" spans="1:12" ht="15.75">
      <c r="A30" s="6" t="s">
        <v>75</v>
      </c>
      <c r="B30" s="5">
        <v>50</v>
      </c>
      <c r="C30" s="5">
        <v>6</v>
      </c>
      <c r="D30" s="5">
        <v>0</v>
      </c>
      <c r="E30" s="5">
        <v>1</v>
      </c>
      <c r="F30" s="5">
        <v>4</v>
      </c>
      <c r="G30" s="5">
        <v>1</v>
      </c>
      <c r="H30" s="5">
        <v>0</v>
      </c>
      <c r="I30" s="5" t="s">
        <v>83</v>
      </c>
      <c r="J30" s="5">
        <v>0</v>
      </c>
      <c r="K30" s="12">
        <v>5</v>
      </c>
      <c r="L30" s="8">
        <v>36</v>
      </c>
    </row>
    <row r="31" spans="1:12" ht="15.75">
      <c r="A31" s="6" t="s">
        <v>53</v>
      </c>
      <c r="B31" s="5">
        <v>395</v>
      </c>
      <c r="C31" s="5">
        <v>69</v>
      </c>
      <c r="D31" s="5">
        <v>4</v>
      </c>
      <c r="E31" s="5">
        <v>11</v>
      </c>
      <c r="F31" s="5">
        <v>12</v>
      </c>
      <c r="G31" s="5">
        <v>24</v>
      </c>
      <c r="H31" s="5">
        <v>6</v>
      </c>
      <c r="I31" s="5">
        <v>12</v>
      </c>
      <c r="J31" s="7">
        <v>12</v>
      </c>
      <c r="K31" s="7">
        <v>81</v>
      </c>
      <c r="L31" s="8">
        <v>150</v>
      </c>
    </row>
    <row r="32" spans="1:12" ht="17.25" customHeight="1">
      <c r="A32" s="4" t="s">
        <v>13</v>
      </c>
      <c r="B32" s="7">
        <v>108</v>
      </c>
      <c r="C32" s="7">
        <f>SUM(D32:J32)</f>
        <v>11</v>
      </c>
      <c r="D32" s="7">
        <v>0</v>
      </c>
      <c r="E32" s="7">
        <v>3</v>
      </c>
      <c r="F32" s="7">
        <v>5</v>
      </c>
      <c r="G32" s="7">
        <v>2</v>
      </c>
      <c r="H32" s="7">
        <v>0</v>
      </c>
      <c r="I32" s="7"/>
      <c r="J32" s="7">
        <v>1</v>
      </c>
      <c r="K32" s="7">
        <v>2</v>
      </c>
      <c r="L32" s="8">
        <v>55</v>
      </c>
    </row>
    <row r="33" spans="1:12" ht="18.75">
      <c r="A33" s="15" t="s">
        <v>68</v>
      </c>
      <c r="B33" s="13">
        <v>6592</v>
      </c>
      <c r="C33" s="13">
        <v>1017</v>
      </c>
      <c r="D33" s="13">
        <v>203</v>
      </c>
      <c r="E33" s="13">
        <v>143</v>
      </c>
      <c r="F33" s="13">
        <v>149</v>
      </c>
      <c r="G33" s="13">
        <v>375</v>
      </c>
      <c r="H33" s="13">
        <v>49</v>
      </c>
      <c r="I33" s="13" t="e">
        <f>I6+I7+I8+I9+I10+I11+I12+I13+I14+I15+I16+I18+I19+I20+I21+I22+I23+I24+I25+I26+I27+I28+I29+I30+I31+I32</f>
        <v>#VALUE!</v>
      </c>
      <c r="J33" s="13">
        <v>102</v>
      </c>
      <c r="K33" s="13">
        <v>260</v>
      </c>
      <c r="L33" s="13">
        <v>2216</v>
      </c>
    </row>
  </sheetData>
  <sheetProtection/>
  <mergeCells count="14">
    <mergeCell ref="A1:K1"/>
    <mergeCell ref="A2:A5"/>
    <mergeCell ref="B2:B5"/>
    <mergeCell ref="C2:C5"/>
    <mergeCell ref="D2:J3"/>
    <mergeCell ref="K2:K5"/>
    <mergeCell ref="L2:L4"/>
    <mergeCell ref="D4:D5"/>
    <mergeCell ref="E4:E5"/>
    <mergeCell ref="F4:F5"/>
    <mergeCell ref="G4:G5"/>
    <mergeCell ref="H4:H5"/>
    <mergeCell ref="I4:I5"/>
    <mergeCell ref="J4:J5"/>
  </mergeCells>
  <printOptions/>
  <pageMargins left="0.7086111307144165" right="0.19680555164813995" top="0.19680555164813995" bottom="0.19680555164813995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tabSelected="1" view="pageBreakPreview" zoomScale="80" zoomScaleSheetLayoutView="80" zoomScalePageLayoutView="0" workbookViewId="0" topLeftCell="A1">
      <pane xSplit="1" topLeftCell="U1" activePane="topRight" state="frozen"/>
      <selection pane="topLeft" activeCell="AE11" sqref="AE11"/>
      <selection pane="topRight" activeCell="W12" sqref="W12"/>
    </sheetView>
  </sheetViews>
  <sheetFormatPr defaultColWidth="9.140625" defaultRowHeight="15"/>
  <cols>
    <col min="1" max="1" width="25.7109375" style="0" customWidth="1"/>
    <col min="2" max="2" width="11.00390625" style="0" customWidth="1"/>
    <col min="3" max="3" width="10.57421875" style="0" customWidth="1"/>
    <col min="4" max="4" width="22.140625" style="0" customWidth="1"/>
    <col min="5" max="5" width="23.8515625" style="0" customWidth="1"/>
    <col min="6" max="6" width="21.00390625" style="0" customWidth="1"/>
    <col min="7" max="10" width="22.140625" style="0" customWidth="1"/>
    <col min="11" max="11" width="25.8515625" style="0" customWidth="1"/>
    <col min="12" max="12" width="18.7109375" style="0" customWidth="1"/>
    <col min="13" max="13" width="10.140625" style="0" customWidth="1"/>
    <col min="14" max="14" width="8.57421875" style="0" customWidth="1"/>
    <col min="15" max="15" width="19.57421875" style="0" customWidth="1"/>
    <col min="16" max="16" width="15.7109375" style="0" customWidth="1"/>
    <col min="17" max="17" width="15.00390625" style="0" customWidth="1"/>
    <col min="18" max="18" width="18.140625" style="0" customWidth="1"/>
    <col min="19" max="19" width="24.7109375" style="0" customWidth="1"/>
    <col min="20" max="20" width="14.421875" style="0" customWidth="1"/>
    <col min="21" max="21" width="16.140625" style="0" customWidth="1"/>
    <col min="22" max="22" width="16.421875" style="0" customWidth="1"/>
    <col min="23" max="23" width="10.8515625" style="0" customWidth="1"/>
    <col min="24" max="24" width="15.00390625" style="24" customWidth="1"/>
    <col min="25" max="25" width="14.00390625" style="24" customWidth="1"/>
    <col min="26" max="26" width="16.7109375" style="24" customWidth="1"/>
    <col min="27" max="27" width="19.421875" style="24" customWidth="1"/>
    <col min="28" max="28" width="22.8515625" style="0" customWidth="1"/>
    <col min="29" max="29" width="22.57421875" style="0" customWidth="1"/>
    <col min="30" max="30" width="19.57421875" style="0" customWidth="1"/>
    <col min="31" max="31" width="20.7109375" style="0" customWidth="1"/>
    <col min="32" max="32" width="25.28125" style="0" customWidth="1"/>
    <col min="33" max="33" width="16.7109375" style="0" customWidth="1"/>
    <col min="34" max="34" width="18.00390625" style="0" customWidth="1"/>
    <col min="35" max="35" width="17.8515625" style="0" customWidth="1"/>
    <col min="36" max="36" width="19.7109375" style="0" customWidth="1"/>
    <col min="37" max="37" width="11.8515625" style="0" customWidth="1"/>
    <col min="38" max="38" width="15.7109375" style="0" customWidth="1"/>
    <col min="39" max="39" width="3.28125" style="0" customWidth="1"/>
    <col min="40" max="41" width="18.7109375" style="0" customWidth="1"/>
    <col min="42" max="42" width="19.7109375" style="0" customWidth="1"/>
    <col min="43" max="43" width="23.28125" style="0" customWidth="1"/>
  </cols>
  <sheetData>
    <row r="1" spans="1:44" ht="22.5" customHeight="1">
      <c r="A1" s="69" t="s">
        <v>11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20"/>
      <c r="AL1" s="20"/>
      <c r="AM1" s="20"/>
      <c r="AN1" s="20"/>
      <c r="AO1" s="20"/>
      <c r="AP1" s="20"/>
      <c r="AQ1" s="20"/>
      <c r="AR1" s="20"/>
    </row>
    <row r="2" spans="1:46" ht="3.75" customHeight="1" hidden="1">
      <c r="A2" s="66" t="s">
        <v>50</v>
      </c>
      <c r="B2" s="29"/>
      <c r="C2" s="29"/>
      <c r="D2" s="29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2"/>
      <c r="Y2" s="32"/>
      <c r="Z2" s="32"/>
      <c r="AA2" s="32"/>
      <c r="AB2" s="20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0"/>
      <c r="AN2" s="91"/>
      <c r="AO2" s="91"/>
      <c r="AP2" s="91"/>
      <c r="AQ2" s="91"/>
      <c r="AR2" s="19"/>
      <c r="AS2" s="19"/>
      <c r="AT2" s="18"/>
    </row>
    <row r="3" spans="1:46" ht="15" customHeight="1" hidden="1">
      <c r="A3" s="66"/>
      <c r="B3" s="29"/>
      <c r="C3" s="29"/>
      <c r="D3" s="29"/>
      <c r="E3" s="30"/>
      <c r="F3" s="30"/>
      <c r="G3" s="30"/>
      <c r="H3" s="30"/>
      <c r="I3" s="30"/>
      <c r="J3" s="30"/>
      <c r="K3" s="31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4"/>
      <c r="Y3" s="34"/>
      <c r="Z3" s="34"/>
      <c r="AA3" s="34"/>
      <c r="AB3" s="20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90"/>
      <c r="AN3" s="20"/>
      <c r="AO3" s="20"/>
      <c r="AP3" s="19"/>
      <c r="AQ3" s="19"/>
      <c r="AR3" s="19"/>
      <c r="AS3" s="19"/>
      <c r="AT3" s="18"/>
    </row>
    <row r="4" spans="1:46" ht="111" customHeight="1">
      <c r="A4" s="66"/>
      <c r="B4" s="68" t="s">
        <v>66</v>
      </c>
      <c r="C4" s="68"/>
      <c r="D4" s="62" t="s">
        <v>33</v>
      </c>
      <c r="E4" s="63"/>
      <c r="F4" s="63"/>
      <c r="G4" s="64"/>
      <c r="H4" s="62" t="s">
        <v>22</v>
      </c>
      <c r="I4" s="63"/>
      <c r="J4" s="63"/>
      <c r="K4" s="64"/>
      <c r="L4" s="62" t="s">
        <v>30</v>
      </c>
      <c r="M4" s="63"/>
      <c r="N4" s="63"/>
      <c r="O4" s="63"/>
      <c r="P4" s="63"/>
      <c r="Q4" s="63"/>
      <c r="R4" s="63"/>
      <c r="S4" s="64"/>
      <c r="T4" s="62" t="s">
        <v>5</v>
      </c>
      <c r="U4" s="63"/>
      <c r="V4" s="63"/>
      <c r="W4" s="63"/>
      <c r="X4" s="63"/>
      <c r="Y4" s="63"/>
      <c r="Z4" s="63"/>
      <c r="AA4" s="64"/>
      <c r="AB4" s="68" t="s">
        <v>7</v>
      </c>
      <c r="AC4" s="68"/>
      <c r="AD4" s="68"/>
      <c r="AE4" s="68"/>
      <c r="AF4" s="68"/>
      <c r="AG4" s="68"/>
      <c r="AH4" s="68"/>
      <c r="AI4" s="68"/>
      <c r="AJ4" s="68"/>
      <c r="AK4" s="19"/>
      <c r="AL4" s="19"/>
      <c r="AM4" s="90"/>
      <c r="AN4" s="20"/>
      <c r="AO4" s="20"/>
      <c r="AP4" s="19"/>
      <c r="AQ4" s="19"/>
      <c r="AR4" s="19"/>
      <c r="AS4" s="19"/>
      <c r="AT4" s="18"/>
    </row>
    <row r="5" spans="1:45" s="27" customFormat="1" ht="24.75" customHeight="1">
      <c r="A5" s="66"/>
      <c r="B5" s="68"/>
      <c r="C5" s="68"/>
      <c r="D5" s="77" t="s">
        <v>48</v>
      </c>
      <c r="E5" s="78"/>
      <c r="F5" s="77" t="s">
        <v>47</v>
      </c>
      <c r="G5" s="78"/>
      <c r="H5" s="77" t="s">
        <v>8</v>
      </c>
      <c r="I5" s="78"/>
      <c r="J5" s="77" t="s">
        <v>37</v>
      </c>
      <c r="K5" s="78"/>
      <c r="L5" s="86" t="s">
        <v>25</v>
      </c>
      <c r="M5" s="86" t="s">
        <v>32</v>
      </c>
      <c r="N5" s="86"/>
      <c r="O5" s="86" t="s">
        <v>1</v>
      </c>
      <c r="P5" s="77" t="s">
        <v>41</v>
      </c>
      <c r="Q5" s="78"/>
      <c r="R5" s="86" t="s">
        <v>9</v>
      </c>
      <c r="S5" s="65" t="s">
        <v>21</v>
      </c>
      <c r="T5" s="77" t="s">
        <v>40</v>
      </c>
      <c r="U5" s="78"/>
      <c r="V5" s="77" t="s">
        <v>44</v>
      </c>
      <c r="W5" s="78"/>
      <c r="X5" s="71" t="s">
        <v>43</v>
      </c>
      <c r="Y5" s="72"/>
      <c r="Z5" s="71" t="s">
        <v>39</v>
      </c>
      <c r="AA5" s="72"/>
      <c r="AB5" s="71" t="s">
        <v>26</v>
      </c>
      <c r="AC5" s="72"/>
      <c r="AD5" s="71" t="s">
        <v>6</v>
      </c>
      <c r="AE5" s="72"/>
      <c r="AF5" s="86" t="s">
        <v>35</v>
      </c>
      <c r="AG5" s="86" t="s">
        <v>42</v>
      </c>
      <c r="AH5" s="86"/>
      <c r="AI5" s="86" t="s">
        <v>3</v>
      </c>
      <c r="AJ5" s="86"/>
      <c r="AK5" s="39"/>
      <c r="AL5" s="25"/>
      <c r="AM5" s="90"/>
      <c r="AN5" s="26"/>
      <c r="AO5" s="26"/>
      <c r="AP5" s="25"/>
      <c r="AQ5" s="25"/>
      <c r="AR5" s="25"/>
      <c r="AS5" s="25"/>
    </row>
    <row r="6" spans="1:46" ht="137.25" customHeight="1">
      <c r="A6" s="66"/>
      <c r="B6" s="68"/>
      <c r="C6" s="68"/>
      <c r="D6" s="79"/>
      <c r="E6" s="80"/>
      <c r="F6" s="79"/>
      <c r="G6" s="80"/>
      <c r="H6" s="79"/>
      <c r="I6" s="80"/>
      <c r="J6" s="79"/>
      <c r="K6" s="80"/>
      <c r="L6" s="86"/>
      <c r="M6" s="86"/>
      <c r="N6" s="86"/>
      <c r="O6" s="86"/>
      <c r="P6" s="79"/>
      <c r="Q6" s="80"/>
      <c r="R6" s="86"/>
      <c r="S6" s="66"/>
      <c r="T6" s="79"/>
      <c r="U6" s="80"/>
      <c r="V6" s="79"/>
      <c r="W6" s="80"/>
      <c r="X6" s="73"/>
      <c r="Y6" s="74"/>
      <c r="Z6" s="73"/>
      <c r="AA6" s="74"/>
      <c r="AB6" s="73"/>
      <c r="AC6" s="74"/>
      <c r="AD6" s="73"/>
      <c r="AE6" s="74"/>
      <c r="AF6" s="86"/>
      <c r="AG6" s="86"/>
      <c r="AH6" s="86"/>
      <c r="AI6" s="86"/>
      <c r="AJ6" s="86"/>
      <c r="AK6" s="19"/>
      <c r="AL6" s="19"/>
      <c r="AM6" s="90"/>
      <c r="AN6" s="19"/>
      <c r="AO6" s="19"/>
      <c r="AP6" s="19"/>
      <c r="AQ6" s="19"/>
      <c r="AR6" s="19"/>
      <c r="AS6" s="19"/>
      <c r="AT6" s="18"/>
    </row>
    <row r="7" spans="1:46" ht="70.5" customHeight="1">
      <c r="A7" s="66"/>
      <c r="B7" s="68"/>
      <c r="C7" s="68"/>
      <c r="D7" s="79"/>
      <c r="E7" s="80"/>
      <c r="F7" s="79"/>
      <c r="G7" s="80"/>
      <c r="H7" s="79"/>
      <c r="I7" s="80"/>
      <c r="J7" s="79"/>
      <c r="K7" s="80"/>
      <c r="L7" s="86"/>
      <c r="M7" s="86"/>
      <c r="N7" s="86"/>
      <c r="O7" s="86"/>
      <c r="P7" s="79"/>
      <c r="Q7" s="80"/>
      <c r="R7" s="86"/>
      <c r="S7" s="66"/>
      <c r="T7" s="79"/>
      <c r="U7" s="80"/>
      <c r="V7" s="79"/>
      <c r="W7" s="80"/>
      <c r="X7" s="73"/>
      <c r="Y7" s="74"/>
      <c r="Z7" s="73"/>
      <c r="AA7" s="74"/>
      <c r="AB7" s="73"/>
      <c r="AC7" s="74"/>
      <c r="AD7" s="73"/>
      <c r="AE7" s="74"/>
      <c r="AF7" s="86"/>
      <c r="AG7" s="86"/>
      <c r="AH7" s="86"/>
      <c r="AI7" s="86"/>
      <c r="AJ7" s="86"/>
      <c r="AK7" s="19"/>
      <c r="AL7" s="19"/>
      <c r="AM7" s="90"/>
      <c r="AN7" s="19"/>
      <c r="AO7" s="19"/>
      <c r="AP7" s="19"/>
      <c r="AQ7" s="19"/>
      <c r="AR7" s="19"/>
      <c r="AS7" s="19"/>
      <c r="AT7" s="18"/>
    </row>
    <row r="8" spans="1:46" ht="42.75" customHeight="1">
      <c r="A8" s="66"/>
      <c r="B8" s="68"/>
      <c r="C8" s="68"/>
      <c r="D8" s="81"/>
      <c r="E8" s="82"/>
      <c r="F8" s="81"/>
      <c r="G8" s="82"/>
      <c r="H8" s="81"/>
      <c r="I8" s="82"/>
      <c r="J8" s="81"/>
      <c r="K8" s="82"/>
      <c r="L8" s="86"/>
      <c r="M8" s="86"/>
      <c r="N8" s="86"/>
      <c r="O8" s="86"/>
      <c r="P8" s="79"/>
      <c r="Q8" s="80"/>
      <c r="R8" s="86"/>
      <c r="S8" s="67"/>
      <c r="T8" s="81"/>
      <c r="U8" s="82"/>
      <c r="V8" s="81"/>
      <c r="W8" s="82"/>
      <c r="X8" s="75"/>
      <c r="Y8" s="76"/>
      <c r="Z8" s="75"/>
      <c r="AA8" s="76"/>
      <c r="AB8" s="75"/>
      <c r="AC8" s="76"/>
      <c r="AD8" s="75"/>
      <c r="AE8" s="76"/>
      <c r="AF8" s="86"/>
      <c r="AG8" s="86"/>
      <c r="AH8" s="86"/>
      <c r="AI8" s="86"/>
      <c r="AJ8" s="86"/>
      <c r="AK8" s="19"/>
      <c r="AL8" s="19"/>
      <c r="AM8" s="90"/>
      <c r="AN8" s="19"/>
      <c r="AO8" s="19"/>
      <c r="AP8" s="19"/>
      <c r="AQ8" s="19"/>
      <c r="AR8" s="19"/>
      <c r="AS8" s="19"/>
      <c r="AT8" s="18"/>
    </row>
    <row r="9" spans="1:46" ht="44.25" customHeight="1">
      <c r="A9" s="66"/>
      <c r="B9" s="77" t="s">
        <v>20</v>
      </c>
      <c r="C9" s="78"/>
      <c r="D9" s="65" t="s">
        <v>45</v>
      </c>
      <c r="E9" s="65" t="s">
        <v>34</v>
      </c>
      <c r="F9" s="65" t="s">
        <v>45</v>
      </c>
      <c r="G9" s="65" t="s">
        <v>34</v>
      </c>
      <c r="H9" s="65" t="s">
        <v>45</v>
      </c>
      <c r="I9" s="65" t="s">
        <v>34</v>
      </c>
      <c r="J9" s="65" t="s">
        <v>45</v>
      </c>
      <c r="K9" s="65" t="s">
        <v>34</v>
      </c>
      <c r="L9" s="86"/>
      <c r="M9" s="86"/>
      <c r="N9" s="86"/>
      <c r="O9" s="86"/>
      <c r="P9" s="65" t="s">
        <v>17</v>
      </c>
      <c r="Q9" s="65" t="s">
        <v>19</v>
      </c>
      <c r="R9" s="86"/>
      <c r="S9" s="65" t="s">
        <v>14</v>
      </c>
      <c r="T9" s="65" t="s">
        <v>46</v>
      </c>
      <c r="U9" s="65" t="s">
        <v>62</v>
      </c>
      <c r="V9" s="65" t="s">
        <v>31</v>
      </c>
      <c r="W9" s="65" t="s">
        <v>15</v>
      </c>
      <c r="X9" s="83" t="s">
        <v>63</v>
      </c>
      <c r="Y9" s="83" t="s">
        <v>64</v>
      </c>
      <c r="Z9" s="83" t="s">
        <v>29</v>
      </c>
      <c r="AA9" s="83" t="s">
        <v>28</v>
      </c>
      <c r="AB9" s="65" t="s">
        <v>45</v>
      </c>
      <c r="AC9" s="65" t="s">
        <v>34</v>
      </c>
      <c r="AD9" s="65" t="s">
        <v>45</v>
      </c>
      <c r="AE9" s="65" t="s">
        <v>34</v>
      </c>
      <c r="AF9" s="93" t="s">
        <v>14</v>
      </c>
      <c r="AG9" s="65" t="s">
        <v>45</v>
      </c>
      <c r="AH9" s="65" t="s">
        <v>34</v>
      </c>
      <c r="AI9" s="65" t="s">
        <v>45</v>
      </c>
      <c r="AJ9" s="65" t="s">
        <v>34</v>
      </c>
      <c r="AK9" s="18"/>
      <c r="AL9" s="18"/>
      <c r="AM9" s="90"/>
      <c r="AN9" s="20"/>
      <c r="AO9" s="20"/>
      <c r="AP9" s="18"/>
      <c r="AQ9" s="18"/>
      <c r="AR9" s="18"/>
      <c r="AS9" s="18"/>
      <c r="AT9" s="18"/>
    </row>
    <row r="10" spans="1:46" ht="32.25" customHeight="1">
      <c r="A10" s="67"/>
      <c r="B10" s="81"/>
      <c r="C10" s="82"/>
      <c r="D10" s="67"/>
      <c r="E10" s="67"/>
      <c r="F10" s="67"/>
      <c r="G10" s="67"/>
      <c r="H10" s="67"/>
      <c r="I10" s="67"/>
      <c r="J10" s="67"/>
      <c r="K10" s="67"/>
      <c r="L10" s="86"/>
      <c r="M10" s="86"/>
      <c r="N10" s="86"/>
      <c r="O10" s="86"/>
      <c r="P10" s="67"/>
      <c r="Q10" s="67"/>
      <c r="R10" s="86"/>
      <c r="S10" s="67"/>
      <c r="T10" s="67"/>
      <c r="U10" s="67"/>
      <c r="V10" s="67"/>
      <c r="W10" s="67"/>
      <c r="X10" s="84"/>
      <c r="Y10" s="84"/>
      <c r="Z10" s="84"/>
      <c r="AA10" s="84"/>
      <c r="AB10" s="67"/>
      <c r="AC10" s="67"/>
      <c r="AD10" s="67"/>
      <c r="AE10" s="67"/>
      <c r="AF10" s="94"/>
      <c r="AG10" s="67"/>
      <c r="AH10" s="67"/>
      <c r="AI10" s="67"/>
      <c r="AJ10" s="67"/>
      <c r="AK10" s="18"/>
      <c r="AL10" s="18"/>
      <c r="AM10" s="90"/>
      <c r="AN10" s="20"/>
      <c r="AO10" s="20"/>
      <c r="AP10" s="18"/>
      <c r="AQ10" s="18"/>
      <c r="AR10" s="18"/>
      <c r="AS10" s="18"/>
      <c r="AT10" s="18"/>
    </row>
    <row r="11" spans="1:46" ht="39" customHeight="1">
      <c r="A11" s="35" t="s">
        <v>65</v>
      </c>
      <c r="B11" s="87">
        <v>135</v>
      </c>
      <c r="C11" s="88"/>
      <c r="D11" s="44">
        <v>52</v>
      </c>
      <c r="E11" s="44">
        <v>1329</v>
      </c>
      <c r="F11" s="45">
        <v>21</v>
      </c>
      <c r="G11" s="45">
        <v>562</v>
      </c>
      <c r="H11" s="44">
        <v>69</v>
      </c>
      <c r="I11" s="44">
        <v>2470</v>
      </c>
      <c r="J11" s="44">
        <v>38</v>
      </c>
      <c r="K11" s="44">
        <v>2065</v>
      </c>
      <c r="L11" s="35">
        <v>7</v>
      </c>
      <c r="M11" s="87">
        <v>0</v>
      </c>
      <c r="N11" s="88"/>
      <c r="O11" s="35">
        <v>0</v>
      </c>
      <c r="P11" s="35">
        <v>0</v>
      </c>
      <c r="Q11" s="35">
        <v>0</v>
      </c>
      <c r="R11" s="35">
        <v>0</v>
      </c>
      <c r="S11" s="35">
        <v>7</v>
      </c>
      <c r="T11" s="35">
        <v>10</v>
      </c>
      <c r="U11" s="35">
        <v>5</v>
      </c>
      <c r="V11" s="35">
        <v>5</v>
      </c>
      <c r="W11" s="35">
        <v>0</v>
      </c>
      <c r="X11" s="36">
        <v>0</v>
      </c>
      <c r="Y11" s="36">
        <v>0</v>
      </c>
      <c r="Z11" s="36">
        <v>0</v>
      </c>
      <c r="AA11" s="36">
        <v>0</v>
      </c>
      <c r="AB11" s="44">
        <v>45</v>
      </c>
      <c r="AC11" s="44">
        <v>3235</v>
      </c>
      <c r="AD11" s="46">
        <v>28</v>
      </c>
      <c r="AE11" s="47">
        <v>919</v>
      </c>
      <c r="AF11" s="43">
        <v>143</v>
      </c>
      <c r="AG11" s="43">
        <v>2</v>
      </c>
      <c r="AH11" s="43">
        <v>130</v>
      </c>
      <c r="AI11" s="43">
        <v>20</v>
      </c>
      <c r="AJ11" s="43">
        <v>780</v>
      </c>
      <c r="AK11" s="18"/>
      <c r="AL11" s="18"/>
      <c r="AM11" s="90"/>
      <c r="AN11" s="20"/>
      <c r="AO11" s="20"/>
      <c r="AP11" s="18"/>
      <c r="AQ11" s="18"/>
      <c r="AR11" s="18"/>
      <c r="AS11" s="18"/>
      <c r="AT11" s="18"/>
    </row>
    <row r="12" spans="1:46" ht="72.75" customHeight="1">
      <c r="A12" s="41" t="s">
        <v>80</v>
      </c>
      <c r="B12" s="89"/>
      <c r="C12" s="89"/>
      <c r="D12" s="40"/>
      <c r="E12" s="37"/>
      <c r="F12" s="37"/>
      <c r="G12" s="37"/>
      <c r="H12" s="37"/>
      <c r="I12" s="37"/>
      <c r="J12" s="37"/>
      <c r="K12" s="37"/>
      <c r="L12" s="30"/>
      <c r="M12" s="89"/>
      <c r="N12" s="89"/>
      <c r="O12" s="30"/>
      <c r="P12" s="30"/>
      <c r="Q12" s="30"/>
      <c r="R12" s="30"/>
      <c r="S12" s="30"/>
      <c r="T12" s="30"/>
      <c r="U12" s="30"/>
      <c r="V12" s="30"/>
      <c r="W12" s="30"/>
      <c r="X12" s="38"/>
      <c r="Y12" s="38"/>
      <c r="Z12" s="38"/>
      <c r="AA12" s="38"/>
      <c r="AB12" s="20"/>
      <c r="AC12" s="18"/>
      <c r="AD12" s="18"/>
      <c r="AE12" s="18"/>
      <c r="AF12" s="42"/>
      <c r="AG12" s="42"/>
      <c r="AH12" s="42"/>
      <c r="AI12" s="42"/>
      <c r="AJ12" s="42"/>
      <c r="AK12" s="18"/>
      <c r="AL12" s="18"/>
      <c r="AM12" s="90"/>
      <c r="AN12" s="20"/>
      <c r="AO12" s="20"/>
      <c r="AP12" s="18"/>
      <c r="AQ12" s="18"/>
      <c r="AR12" s="18"/>
      <c r="AS12" s="18"/>
      <c r="AT12" s="18"/>
    </row>
    <row r="13" spans="1:46" ht="30" customHeight="1">
      <c r="A13" s="85"/>
      <c r="B13" s="85"/>
      <c r="C13" s="85"/>
      <c r="D13" s="85"/>
      <c r="E13" s="28"/>
      <c r="F13" s="28"/>
      <c r="G13" s="28"/>
      <c r="H13" s="28"/>
      <c r="I13" s="28"/>
      <c r="J13" s="28"/>
      <c r="K13" s="28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2"/>
      <c r="Y13" s="22"/>
      <c r="Z13" s="22"/>
      <c r="AA13" s="22"/>
      <c r="AB13" s="20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90"/>
      <c r="AN13" s="20"/>
      <c r="AO13" s="20"/>
      <c r="AP13" s="18"/>
      <c r="AQ13" s="18"/>
      <c r="AR13" s="18"/>
      <c r="AS13" s="18"/>
      <c r="AT13" s="18"/>
    </row>
    <row r="14" spans="1:46" ht="45" customHeight="1">
      <c r="A14" s="85"/>
      <c r="B14" s="85"/>
      <c r="C14" s="85"/>
      <c r="D14" s="85"/>
      <c r="E14" s="28"/>
      <c r="F14" s="28"/>
      <c r="G14" s="28"/>
      <c r="H14" s="28"/>
      <c r="I14" s="28"/>
      <c r="J14" s="28"/>
      <c r="K14" s="28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2"/>
      <c r="Y14" s="22"/>
      <c r="Z14" s="22"/>
      <c r="AA14" s="22"/>
      <c r="AB14" s="20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90"/>
      <c r="AN14" s="20"/>
      <c r="AO14" s="20"/>
      <c r="AP14" s="18"/>
      <c r="AQ14" s="18"/>
      <c r="AR14" s="18"/>
      <c r="AS14" s="18"/>
      <c r="AT14" s="18"/>
    </row>
    <row r="15" spans="1:46" ht="27.75" customHeight="1">
      <c r="A15" s="85"/>
      <c r="B15" s="85"/>
      <c r="C15" s="85"/>
      <c r="D15" s="85"/>
      <c r="E15" s="28"/>
      <c r="F15" s="28"/>
      <c r="G15" s="28"/>
      <c r="H15" s="28"/>
      <c r="I15" s="28"/>
      <c r="J15" s="28"/>
      <c r="K15" s="28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2"/>
      <c r="Y15" s="22"/>
      <c r="Z15" s="22"/>
      <c r="AA15" s="22"/>
      <c r="AB15" s="20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90"/>
      <c r="AN15" s="20"/>
      <c r="AO15" s="20"/>
      <c r="AP15" s="18"/>
      <c r="AQ15" s="18"/>
      <c r="AR15" s="18"/>
      <c r="AS15" s="18"/>
      <c r="AT15" s="18"/>
    </row>
    <row r="16" spans="1:46" ht="78.7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2"/>
      <c r="Y16" s="22"/>
      <c r="Z16" s="22"/>
      <c r="AA16" s="22"/>
      <c r="AB16" s="20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90"/>
      <c r="AN16" s="20"/>
      <c r="AO16" s="20"/>
      <c r="AP16" s="18"/>
      <c r="AQ16" s="18"/>
      <c r="AR16" s="18"/>
      <c r="AS16" s="18"/>
      <c r="AT16" s="18"/>
    </row>
    <row r="17" spans="1:46" ht="48.7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22"/>
      <c r="Y17" s="22"/>
      <c r="Z17" s="22"/>
      <c r="AA17" s="22"/>
      <c r="AB17" s="20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90"/>
      <c r="AN17" s="20"/>
      <c r="AO17" s="20"/>
      <c r="AP17" s="18"/>
      <c r="AQ17" s="18"/>
      <c r="AR17" s="18"/>
      <c r="AS17" s="18"/>
      <c r="AT17" s="18"/>
    </row>
    <row r="18" spans="1:46" ht="27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2"/>
      <c r="Y18" s="22"/>
      <c r="Z18" s="22"/>
      <c r="AA18" s="22"/>
      <c r="AB18" s="20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90"/>
      <c r="AN18" s="20"/>
      <c r="AO18" s="20"/>
      <c r="AP18" s="18"/>
      <c r="AQ18" s="18"/>
      <c r="AR18" s="18"/>
      <c r="AS18" s="18"/>
      <c r="AT18" s="18"/>
    </row>
    <row r="19" spans="1:46" ht="29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2"/>
      <c r="Y19" s="22"/>
      <c r="Z19" s="22"/>
      <c r="AA19" s="22"/>
      <c r="AB19" s="20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90"/>
      <c r="AN19" s="20"/>
      <c r="AO19" s="20"/>
      <c r="AP19" s="18"/>
      <c r="AQ19" s="18"/>
      <c r="AR19" s="18"/>
      <c r="AS19" s="18"/>
      <c r="AT19" s="18"/>
    </row>
    <row r="20" spans="1:46" ht="27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2"/>
      <c r="Y20" s="22"/>
      <c r="Z20" s="22"/>
      <c r="AA20" s="22"/>
      <c r="AB20" s="20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90"/>
      <c r="AN20" s="20"/>
      <c r="AO20" s="20"/>
      <c r="AP20" s="18"/>
      <c r="AQ20" s="18"/>
      <c r="AR20" s="18"/>
      <c r="AS20" s="18"/>
      <c r="AT20" s="18"/>
    </row>
    <row r="21" spans="1:46" ht="30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2"/>
      <c r="Y21" s="22"/>
      <c r="Z21" s="22"/>
      <c r="AA21" s="22"/>
      <c r="AB21" s="20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90"/>
      <c r="AN21" s="20"/>
      <c r="AO21" s="20"/>
      <c r="AP21" s="18"/>
      <c r="AQ21" s="18"/>
      <c r="AR21" s="18"/>
      <c r="AS21" s="18"/>
      <c r="AT21" s="18"/>
    </row>
    <row r="22" spans="1:46" ht="27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2"/>
      <c r="Y22" s="22"/>
      <c r="Z22" s="22"/>
      <c r="AA22" s="22"/>
      <c r="AB22" s="20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90"/>
      <c r="AN22" s="20"/>
      <c r="AO22" s="20"/>
      <c r="AP22" s="18"/>
      <c r="AQ22" s="18"/>
      <c r="AR22" s="18"/>
      <c r="AS22" s="18"/>
      <c r="AT22" s="18"/>
    </row>
    <row r="23" spans="1:46" ht="28.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22"/>
      <c r="Y23" s="22"/>
      <c r="Z23" s="22"/>
      <c r="AA23" s="22"/>
      <c r="AB23" s="20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90"/>
      <c r="AN23" s="20"/>
      <c r="AO23" s="20"/>
      <c r="AP23" s="18"/>
      <c r="AQ23" s="18"/>
      <c r="AR23" s="18"/>
      <c r="AS23" s="18"/>
      <c r="AT23" s="18"/>
    </row>
    <row r="24" spans="1:46" ht="29.2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2"/>
      <c r="Y24" s="22"/>
      <c r="Z24" s="22"/>
      <c r="AA24" s="22"/>
      <c r="AB24" s="20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90"/>
      <c r="AN24" s="20"/>
      <c r="AO24" s="20"/>
      <c r="AP24" s="18"/>
      <c r="AQ24" s="18"/>
      <c r="AR24" s="18"/>
      <c r="AS24" s="18"/>
      <c r="AT24" s="18"/>
    </row>
    <row r="25" spans="1:46" ht="27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2"/>
      <c r="Y25" s="22"/>
      <c r="Z25" s="22"/>
      <c r="AA25" s="22"/>
      <c r="AB25" s="20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90"/>
      <c r="AN25" s="20"/>
      <c r="AO25" s="20"/>
      <c r="AP25" s="18"/>
      <c r="AQ25" s="18"/>
      <c r="AR25" s="18"/>
      <c r="AS25" s="18"/>
      <c r="AT25" s="18"/>
    </row>
    <row r="26" spans="1:46" ht="26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2"/>
      <c r="Y26" s="22"/>
      <c r="Z26" s="22"/>
      <c r="AA26" s="22"/>
      <c r="AB26" s="20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90"/>
      <c r="AN26" s="20"/>
      <c r="AO26" s="20"/>
      <c r="AP26" s="18"/>
      <c r="AQ26" s="18"/>
      <c r="AR26" s="18"/>
      <c r="AS26" s="18"/>
      <c r="AT26" s="18"/>
    </row>
    <row r="27" spans="1:46" ht="27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2"/>
      <c r="Y27" s="22"/>
      <c r="Z27" s="22"/>
      <c r="AA27" s="22"/>
      <c r="AB27" s="20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90"/>
      <c r="AN27" s="20"/>
      <c r="AO27" s="20"/>
      <c r="AP27" s="18"/>
      <c r="AQ27" s="18"/>
      <c r="AR27" s="18"/>
      <c r="AS27" s="18"/>
      <c r="AT27" s="18"/>
    </row>
    <row r="28" spans="1:46" ht="27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2"/>
      <c r="Y28" s="22"/>
      <c r="Z28" s="22"/>
      <c r="AA28" s="22"/>
      <c r="AB28" s="20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90"/>
      <c r="AN28" s="20"/>
      <c r="AO28" s="20"/>
      <c r="AP28" s="18"/>
      <c r="AQ28" s="18"/>
      <c r="AR28" s="18"/>
      <c r="AS28" s="18"/>
      <c r="AT28" s="18"/>
    </row>
    <row r="29" spans="1:46" ht="26.2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2"/>
      <c r="Y29" s="22"/>
      <c r="Z29" s="22"/>
      <c r="AA29" s="22"/>
      <c r="AB29" s="20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90"/>
      <c r="AN29" s="20"/>
      <c r="AO29" s="20"/>
      <c r="AP29" s="18"/>
      <c r="AQ29" s="18"/>
      <c r="AR29" s="18"/>
      <c r="AS29" s="18"/>
      <c r="AT29" s="18"/>
    </row>
    <row r="30" spans="1:46" ht="28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2"/>
      <c r="Y30" s="22"/>
      <c r="Z30" s="22"/>
      <c r="AA30" s="22"/>
      <c r="AB30" s="20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90"/>
      <c r="AN30" s="20"/>
      <c r="AO30" s="20"/>
      <c r="AP30" s="18"/>
      <c r="AQ30" s="18"/>
      <c r="AR30" s="18"/>
      <c r="AS30" s="18"/>
      <c r="AT30" s="18"/>
    </row>
    <row r="31" spans="1:46" ht="27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2"/>
      <c r="Y31" s="22"/>
      <c r="Z31" s="22"/>
      <c r="AA31" s="22"/>
      <c r="AB31" s="20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90"/>
      <c r="AN31" s="20"/>
      <c r="AO31" s="20"/>
      <c r="AP31" s="18"/>
      <c r="AQ31" s="18"/>
      <c r="AR31" s="18"/>
      <c r="AS31" s="18"/>
      <c r="AT31" s="18"/>
    </row>
    <row r="32" spans="1:46" ht="27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2"/>
      <c r="Y32" s="22"/>
      <c r="Z32" s="22"/>
      <c r="AA32" s="22"/>
      <c r="AB32" s="20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90"/>
      <c r="AN32" s="20"/>
      <c r="AO32" s="20"/>
      <c r="AP32" s="18"/>
      <c r="AQ32" s="18"/>
      <c r="AR32" s="18"/>
      <c r="AS32" s="18"/>
      <c r="AT32" s="18"/>
    </row>
    <row r="33" spans="1:46" ht="18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0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90"/>
      <c r="AN33" s="20"/>
      <c r="AO33" s="20"/>
      <c r="AP33" s="18"/>
      <c r="AQ33" s="18"/>
      <c r="AR33" s="18"/>
      <c r="AS33" s="18"/>
      <c r="AT33" s="18"/>
    </row>
  </sheetData>
  <sheetProtection/>
  <mergeCells count="68">
    <mergeCell ref="AG9:AG10"/>
    <mergeCell ref="AH9:AH10"/>
    <mergeCell ref="AI5:AJ8"/>
    <mergeCell ref="AI9:AI10"/>
    <mergeCell ref="AJ9:AJ10"/>
    <mergeCell ref="R5:R10"/>
    <mergeCell ref="X9:X10"/>
    <mergeCell ref="Z9:Z10"/>
    <mergeCell ref="AM2:AM33"/>
    <mergeCell ref="AN2:AQ2"/>
    <mergeCell ref="AC2:AL2"/>
    <mergeCell ref="A17:K17"/>
    <mergeCell ref="A13:D13"/>
    <mergeCell ref="A14:D14"/>
    <mergeCell ref="X5:Y8"/>
    <mergeCell ref="AF5:AF8"/>
    <mergeCell ref="AF9:AF10"/>
    <mergeCell ref="AG5:AH8"/>
    <mergeCell ref="B12:C12"/>
    <mergeCell ref="M12:N12"/>
    <mergeCell ref="AD5:AE8"/>
    <mergeCell ref="AD9:AD10"/>
    <mergeCell ref="AE9:AE10"/>
    <mergeCell ref="P5:Q8"/>
    <mergeCell ref="P9:P10"/>
    <mergeCell ref="Q9:Q10"/>
    <mergeCell ref="E9:E10"/>
    <mergeCell ref="G9:G10"/>
    <mergeCell ref="A16:K16"/>
    <mergeCell ref="O5:O10"/>
    <mergeCell ref="L5:L10"/>
    <mergeCell ref="B4:C8"/>
    <mergeCell ref="A15:D15"/>
    <mergeCell ref="M11:N11"/>
    <mergeCell ref="M5:N10"/>
    <mergeCell ref="B11:C11"/>
    <mergeCell ref="J9:J10"/>
    <mergeCell ref="A2:A10"/>
    <mergeCell ref="T4:AA4"/>
    <mergeCell ref="W9:W10"/>
    <mergeCell ref="U9:U10"/>
    <mergeCell ref="T9:T10"/>
    <mergeCell ref="V9:V10"/>
    <mergeCell ref="Y9:Y10"/>
    <mergeCell ref="AA9:AA10"/>
    <mergeCell ref="V5:W8"/>
    <mergeCell ref="T5:U8"/>
    <mergeCell ref="Z5:AA8"/>
    <mergeCell ref="F5:G8"/>
    <mergeCell ref="F9:F10"/>
    <mergeCell ref="B9:C10"/>
    <mergeCell ref="H4:K4"/>
    <mergeCell ref="H5:I8"/>
    <mergeCell ref="J5:K8"/>
    <mergeCell ref="I9:I10"/>
    <mergeCell ref="H9:H10"/>
    <mergeCell ref="D9:D10"/>
    <mergeCell ref="K9:K10"/>
    <mergeCell ref="L4:S4"/>
    <mergeCell ref="S5:S8"/>
    <mergeCell ref="S9:S10"/>
    <mergeCell ref="AB4:AJ4"/>
    <mergeCell ref="A1:AJ1"/>
    <mergeCell ref="AB5:AC8"/>
    <mergeCell ref="AB9:AB10"/>
    <mergeCell ref="AC9:AC10"/>
    <mergeCell ref="D4:G4"/>
    <mergeCell ref="D5:E8"/>
  </mergeCells>
  <printOptions/>
  <pageMargins left="0.23597222566604614" right="0.23597222566604614" top="0.7477777600288391" bottom="0.7477777600288391" header="0.31486111879348755" footer="0.31486111879348755"/>
  <pageSetup fitToHeight="0" horizontalDpi="600" verticalDpi="600" orientation="landscape" paperSize="9" scale="36" r:id="rId1"/>
  <rowBreaks count="1" manualBreakCount="1">
    <brk id="17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Кондартьева Надежда</dc:creator>
  <cp:keywords/>
  <dc:description/>
  <cp:lastModifiedBy>Сенюта  Михаил Романович</cp:lastModifiedBy>
  <cp:lastPrinted>2021-07-20T05:29:13Z</cp:lastPrinted>
  <dcterms:created xsi:type="dcterms:W3CDTF">2013-01-19T06:41:13Z</dcterms:created>
  <dcterms:modified xsi:type="dcterms:W3CDTF">2021-07-21T07:42:24Z</dcterms:modified>
  <cp:category/>
  <cp:version/>
  <cp:contentType/>
  <cp:contentStatus/>
  <cp:revision>4</cp:revision>
</cp:coreProperties>
</file>